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9885"/>
  </bookViews>
  <sheets>
    <sheet name="Sheet1" sheetId="1" r:id="rId1"/>
  </sheets>
  <definedNames>
    <definedName name="_xlnm.Print_Area" localSheetId="0">Sheet1!$A$1:$F$43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/>
  <c r="D11"/>
  <c r="D20" l="1"/>
  <c r="D31" l="1"/>
  <c r="D30"/>
  <c r="D12"/>
</calcChain>
</file>

<file path=xl/sharedStrings.xml><?xml version="1.0" encoding="utf-8"?>
<sst xmlns="http://schemas.openxmlformats.org/spreadsheetml/2006/main" count="72" uniqueCount="53">
  <si>
    <t>Част ПЪТНА</t>
  </si>
  <si>
    <t>Сметка 1 ЗЕМНИ РАБОТИ</t>
  </si>
  <si>
    <t>Почистване на строителната площадка</t>
  </si>
  <si>
    <t>Изкоп за улица, и всички свързани с това разходи</t>
  </si>
  <si>
    <t>Сметка 2 ПЪТНИ РАБОТИ</t>
  </si>
  <si>
    <t>Доставка и полагане на пътна основа от несортиран трошен камък с непрекъсната зърнометрия /0-63/, включително уплътняване и всички свързани с това разходи</t>
  </si>
  <si>
    <t>БОРДЮРИ</t>
  </si>
  <si>
    <t>Доставка и полагане на бетонови бордюри вибропресовани с размер 18/35, включително всички свързани с това разходи</t>
  </si>
  <si>
    <t>Доставка и полагане на бетон С12/15 за  бетонова основа на бетоновите бордюри и всички свъразни с това разходи</t>
  </si>
  <si>
    <t>Доставка и полагане на циментов разтвор за бетонови бордюри и всички свързани с това разходи</t>
  </si>
  <si>
    <t>Сметка 3 АСФАЛТОВИ РАБОТИ</t>
  </si>
  <si>
    <t>Доставка и полагане на плътен асфалтобетон тип "А", включително всички сързани с това разходи</t>
  </si>
  <si>
    <t>Направа на първи битумен разлив за връзка с различна ширина, включително всички сързани с това разходи</t>
  </si>
  <si>
    <t>Направа на втори битумен разлив за връзка с различна ширина, включително всички сързани с това разходи</t>
  </si>
  <si>
    <r>
      <t>m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</si>
  <si>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t>t</t>
  </si>
  <si>
    <t>m</t>
  </si>
  <si>
    <r>
      <t>m</t>
    </r>
    <r>
      <rPr>
        <vertAlign val="superscript"/>
        <sz val="11"/>
        <color theme="1"/>
        <rFont val="Calibri"/>
        <family val="2"/>
        <charset val="204"/>
        <scheme val="minor"/>
      </rPr>
      <t>3</t>
    </r>
  </si>
  <si>
    <t>Доставка и полагане на неплътен асфалтбетон /биндер/, включително всички сързани с това разходи</t>
  </si>
  <si>
    <t>Подравняване и уплътняване на земно легло</t>
  </si>
  <si>
    <t>Сметка 4 ОРГАНИЗАЦИЯ НА ДВИЖЕНИЕТО</t>
  </si>
  <si>
    <t>бр.</t>
  </si>
  <si>
    <t>№</t>
  </si>
  <si>
    <t>Наименование на работите</t>
  </si>
  <si>
    <t>Един. мярка</t>
  </si>
  <si>
    <t>Количество</t>
  </si>
  <si>
    <t>Единична          цена            (лева)</t>
  </si>
  <si>
    <t>Стойност на извършената работа
 (лева)</t>
  </si>
  <si>
    <t>1</t>
  </si>
  <si>
    <t>2</t>
  </si>
  <si>
    <t>3</t>
  </si>
  <si>
    <t>4</t>
  </si>
  <si>
    <t>5</t>
  </si>
  <si>
    <t>6</t>
  </si>
  <si>
    <t>ВСИЧКО:</t>
  </si>
  <si>
    <t>лв.</t>
  </si>
  <si>
    <t>ДДС:</t>
  </si>
  <si>
    <t>ВСИЧКО С ДДС :</t>
  </si>
  <si>
    <t>ОБЩО</t>
  </si>
  <si>
    <t>Непредвидени разходи 10%</t>
  </si>
  <si>
    <t>КОЛИЧЕСТВЕНО СТОЙНОСТНА СМЕТКА</t>
  </si>
  <si>
    <t>Доставка и монтаж на стандартни пътни знаци, включително всички свързани с това разходи</t>
  </si>
  <si>
    <t xml:space="preserve">Доставка и полагане на пътна маркировка </t>
  </si>
  <si>
    <t>Сметка 5 ВРЕМЕННА ОРГАНИЗАЦИЯ И БЕЗОПАСНОСТ НА ДВИЖЕНИЕТО</t>
  </si>
  <si>
    <t>Изместване на електрически стълб</t>
  </si>
  <si>
    <t>ОБЛИЦОВАН ОКОП</t>
  </si>
  <si>
    <t>Доставка и монтаж на нов облицован окоп ЕО-1.5/100</t>
  </si>
  <si>
    <t>Подложен пясък под облицован окоп</t>
  </si>
  <si>
    <t>Нов напречен отводнител Ф300, L=7.00m с казанче</t>
  </si>
  <si>
    <t>Натоварване и извозване на разтоварище до 20km на негоден материал</t>
  </si>
  <si>
    <t>Раврушаване на стара асфалтова настилка включително на товарване и извозване на депо</t>
  </si>
  <si>
    <t>глоб. сума</t>
  </si>
  <si>
    <t>ОБЕКТ: "Реконструкция на улицa от о.т. 4-44-13-43-12 до о.т. 45+34.15м, в с. Златoустово, общ. Маджарово"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</si>
</sst>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1"/>
      <name val="Arial Narrow"/>
      <family val="2"/>
      <charset val="204"/>
    </font>
    <font>
      <i/>
      <sz val="10"/>
      <name val="Arial Narrow"/>
      <family val="2"/>
      <charset val="204"/>
    </font>
    <font>
      <sz val="8"/>
      <name val="Arial Narrow"/>
      <family val="2"/>
      <charset val="204"/>
    </font>
    <font>
      <sz val="10"/>
      <name val="Arial Narrow"/>
      <family val="2"/>
      <charset val="204"/>
    </font>
    <font>
      <b/>
      <sz val="11"/>
      <name val="Arial Narrow"/>
      <family val="2"/>
      <charset val="204"/>
    </font>
    <font>
      <sz val="12"/>
      <name val="Arial Narrow"/>
      <family val="2"/>
      <charset val="204"/>
    </font>
    <font>
      <b/>
      <sz val="10"/>
      <name val="Arial Narrow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name val="Courier New"/>
      <family val="3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8" fillId="0" borderId="0"/>
    <xf numFmtId="0" fontId="4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2" fontId="0" fillId="0" borderId="0" xfId="0" applyNumberFormat="1" applyFill="1" applyAlignment="1">
      <alignment vertical="center"/>
    </xf>
    <xf numFmtId="2" fontId="1" fillId="0" borderId="0" xfId="0" applyNumberFormat="1" applyFont="1" applyFill="1" applyAlignment="1">
      <alignment vertical="center"/>
    </xf>
    <xf numFmtId="0" fontId="1" fillId="0" borderId="0" xfId="0" applyFont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Continuous" vertical="center"/>
    </xf>
    <xf numFmtId="4" fontId="6" fillId="0" borderId="1" xfId="1" applyNumberFormat="1" applyFont="1" applyBorder="1" applyAlignment="1">
      <alignment horizontal="centerContinuous" vertical="center" wrapText="1"/>
    </xf>
    <xf numFmtId="4" fontId="6" fillId="0" borderId="1" xfId="1" applyNumberFormat="1" applyFont="1" applyBorder="1" applyAlignment="1">
      <alignment horizontal="centerContinuous" vertical="center"/>
    </xf>
    <xf numFmtId="4" fontId="6" fillId="0" borderId="1" xfId="1" applyNumberFormat="1" applyFont="1" applyBorder="1" applyAlignment="1">
      <alignment horizontal="center" vertical="center" wrapText="1"/>
    </xf>
    <xf numFmtId="4" fontId="7" fillId="0" borderId="1" xfId="1" quotePrefix="1" applyNumberFormat="1" applyFont="1" applyFill="1" applyBorder="1" applyAlignment="1">
      <alignment horizontal="center" vertical="center"/>
    </xf>
    <xf numFmtId="4" fontId="7" fillId="0" borderId="1" xfId="1" quotePrefix="1" applyNumberFormat="1" applyFont="1" applyBorder="1" applyAlignment="1">
      <alignment horizontal="center" vertical="center"/>
    </xf>
    <xf numFmtId="4" fontId="9" fillId="3" borderId="1" xfId="2" applyNumberFormat="1" applyFont="1" applyFill="1" applyBorder="1" applyAlignment="1">
      <alignment horizontal="center" vertical="center"/>
    </xf>
    <xf numFmtId="4" fontId="9" fillId="4" borderId="1" xfId="2" applyNumberFormat="1" applyFont="1" applyFill="1" applyBorder="1" applyAlignment="1">
      <alignment vertical="center"/>
    </xf>
    <xf numFmtId="4" fontId="9" fillId="4" borderId="1" xfId="2" applyNumberFormat="1" applyFont="1" applyFill="1" applyBorder="1" applyAlignment="1">
      <alignment horizontal="center" vertical="center"/>
    </xf>
    <xf numFmtId="4" fontId="10" fillId="0" borderId="0" xfId="1" applyNumberFormat="1" applyFont="1" applyAlignment="1">
      <alignment vertical="center"/>
    </xf>
    <xf numFmtId="4" fontId="11" fillId="3" borderId="1" xfId="2" applyNumberFormat="1" applyFont="1" applyFill="1" applyBorder="1" applyAlignment="1">
      <alignment horizontal="center" vertical="center"/>
    </xf>
    <xf numFmtId="9" fontId="9" fillId="4" borderId="1" xfId="2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3" fillId="0" borderId="0" xfId="3" applyNumberFormat="1" applyFont="1" applyFill="1" applyBorder="1" applyAlignment="1"/>
    <xf numFmtId="0" fontId="12" fillId="0" borderId="0" xfId="0" applyFont="1" applyAlignment="1">
      <alignment horizontal="center" vertical="center" wrapText="1"/>
    </xf>
    <xf numFmtId="0" fontId="13" fillId="0" borderId="0" xfId="3" applyNumberFormat="1" applyFont="1" applyFill="1" applyBorder="1" applyAlignment="1">
      <alignment horizontal="left" wrapText="1"/>
    </xf>
    <xf numFmtId="0" fontId="13" fillId="0" borderId="0" xfId="3" applyNumberFormat="1" applyFont="1" applyFill="1" applyBorder="1" applyAlignment="1">
      <alignment horizontal="left"/>
    </xf>
  </cellXfs>
  <cellStyles count="4">
    <cellStyle name="Normal 2" xfId="3"/>
    <cellStyle name="Normal_AKT19" xfId="1"/>
    <cellStyle name="Normal_SMR_Avtomag_Rutex" xfId="2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3"/>
  <sheetViews>
    <sheetView tabSelected="1" topLeftCell="A26" zoomScaleNormal="100" workbookViewId="0">
      <selection activeCell="E30" sqref="E30"/>
    </sheetView>
  </sheetViews>
  <sheetFormatPr defaultRowHeight="15"/>
  <cols>
    <col min="1" max="1" width="9.140625" style="1"/>
    <col min="2" max="2" width="56.140625" style="1" customWidth="1"/>
    <col min="3" max="3" width="6.5703125" style="6" bestFit="1" customWidth="1"/>
    <col min="4" max="5" width="9.140625" style="1"/>
    <col min="6" max="6" width="15.42578125" style="1" customWidth="1"/>
    <col min="7" max="16384" width="9.140625" style="1"/>
  </cols>
  <sheetData>
    <row r="1" spans="1:10" ht="43.5" customHeight="1">
      <c r="A1" s="34" t="s">
        <v>52</v>
      </c>
      <c r="B1" s="35"/>
      <c r="C1" s="35"/>
      <c r="D1" s="35"/>
      <c r="E1" s="35"/>
      <c r="F1" s="35"/>
      <c r="G1" s="32"/>
      <c r="H1" s="32"/>
    </row>
    <row r="2" spans="1:10" ht="15" customHeight="1">
      <c r="A2" s="32"/>
      <c r="B2" s="32"/>
      <c r="C2" s="32"/>
      <c r="D2" s="32"/>
      <c r="E2" s="32"/>
      <c r="F2" s="32"/>
      <c r="G2" s="32"/>
      <c r="H2" s="32"/>
    </row>
    <row r="3" spans="1:10" ht="18.75">
      <c r="A3" s="33" t="s">
        <v>40</v>
      </c>
      <c r="B3" s="33"/>
      <c r="C3" s="33"/>
      <c r="D3" s="33"/>
      <c r="E3" s="33"/>
      <c r="F3" s="33"/>
    </row>
    <row r="5" spans="1:10" ht="51">
      <c r="A5" s="18" t="s">
        <v>22</v>
      </c>
      <c r="B5" s="19" t="s">
        <v>23</v>
      </c>
      <c r="C5" s="20" t="s">
        <v>24</v>
      </c>
      <c r="D5" s="21" t="s">
        <v>25</v>
      </c>
      <c r="E5" s="20" t="s">
        <v>26</v>
      </c>
      <c r="F5" s="22" t="s">
        <v>27</v>
      </c>
    </row>
    <row r="6" spans="1:10">
      <c r="A6" s="23" t="s">
        <v>28</v>
      </c>
      <c r="B6" s="24" t="s">
        <v>29</v>
      </c>
      <c r="C6" s="24" t="s">
        <v>30</v>
      </c>
      <c r="D6" s="24" t="s">
        <v>31</v>
      </c>
      <c r="E6" s="24" t="s">
        <v>32</v>
      </c>
      <c r="F6" s="24" t="s">
        <v>33</v>
      </c>
    </row>
    <row r="7" spans="1:10">
      <c r="A7" s="2"/>
      <c r="B7" s="3" t="s">
        <v>0</v>
      </c>
      <c r="C7" s="5"/>
      <c r="D7" s="15"/>
      <c r="E7" s="15"/>
      <c r="F7" s="15"/>
      <c r="I7" s="7"/>
      <c r="J7" s="7"/>
    </row>
    <row r="8" spans="1:10">
      <c r="A8" s="2"/>
      <c r="B8" s="3" t="s">
        <v>1</v>
      </c>
      <c r="C8" s="5"/>
      <c r="D8" s="15"/>
      <c r="E8" s="15"/>
      <c r="F8" s="15"/>
      <c r="I8" s="7"/>
      <c r="J8" s="7"/>
    </row>
    <row r="9" spans="1:10" ht="17.25">
      <c r="A9" s="2">
        <v>1</v>
      </c>
      <c r="B9" s="2" t="s">
        <v>2</v>
      </c>
      <c r="C9" s="5" t="s">
        <v>14</v>
      </c>
      <c r="D9" s="10">
        <v>1350</v>
      </c>
      <c r="E9" s="15"/>
      <c r="F9" s="15"/>
      <c r="I9" s="7"/>
      <c r="J9" s="8"/>
    </row>
    <row r="10" spans="1:10" ht="30">
      <c r="A10" s="2">
        <v>2</v>
      </c>
      <c r="B10" s="4" t="s">
        <v>50</v>
      </c>
      <c r="C10" s="5" t="s">
        <v>17</v>
      </c>
      <c r="D10" s="15">
        <v>10</v>
      </c>
      <c r="E10" s="15"/>
      <c r="F10" s="15"/>
    </row>
    <row r="11" spans="1:10" ht="17.25">
      <c r="A11" s="2">
        <v>3</v>
      </c>
      <c r="B11" s="16" t="s">
        <v>3</v>
      </c>
      <c r="C11" s="14" t="s">
        <v>17</v>
      </c>
      <c r="D11" s="15">
        <f>788+100</f>
        <v>888</v>
      </c>
      <c r="E11" s="15"/>
      <c r="F11" s="15"/>
    </row>
    <row r="12" spans="1:10" ht="30">
      <c r="A12" s="2">
        <v>4</v>
      </c>
      <c r="B12" s="13" t="s">
        <v>49</v>
      </c>
      <c r="C12" s="14" t="s">
        <v>17</v>
      </c>
      <c r="D12" s="15">
        <f>D11</f>
        <v>888</v>
      </c>
      <c r="E12" s="15"/>
      <c r="F12" s="15"/>
      <c r="G12" s="12"/>
    </row>
    <row r="13" spans="1:10">
      <c r="A13" s="2">
        <v>5</v>
      </c>
      <c r="B13" s="13" t="s">
        <v>44</v>
      </c>
      <c r="C13" s="14" t="s">
        <v>21</v>
      </c>
      <c r="D13" s="15">
        <v>1</v>
      </c>
      <c r="E13" s="15"/>
      <c r="F13" s="15"/>
    </row>
    <row r="14" spans="1:10">
      <c r="A14" s="2"/>
      <c r="B14" s="16"/>
      <c r="C14" s="14"/>
      <c r="D14" s="15"/>
      <c r="E14" s="15"/>
      <c r="F14" s="15"/>
    </row>
    <row r="15" spans="1:10">
      <c r="A15" s="2"/>
      <c r="B15" s="17" t="s">
        <v>4</v>
      </c>
      <c r="C15" s="14"/>
      <c r="D15" s="15"/>
      <c r="E15" s="15"/>
      <c r="F15" s="15"/>
    </row>
    <row r="16" spans="1:10" ht="17.25">
      <c r="A16" s="2">
        <v>1</v>
      </c>
      <c r="B16" s="13" t="s">
        <v>19</v>
      </c>
      <c r="C16" s="14" t="s">
        <v>14</v>
      </c>
      <c r="D16" s="15">
        <v>1200</v>
      </c>
      <c r="E16" s="15"/>
      <c r="F16" s="15"/>
    </row>
    <row r="17" spans="1:13" ht="54" customHeight="1">
      <c r="A17" s="2">
        <v>2</v>
      </c>
      <c r="B17" s="4" t="s">
        <v>5</v>
      </c>
      <c r="C17" s="5" t="s">
        <v>17</v>
      </c>
      <c r="D17" s="15">
        <f>634+130</f>
        <v>764</v>
      </c>
      <c r="E17" s="15"/>
      <c r="F17" s="15"/>
      <c r="G17" s="12"/>
      <c r="I17" s="9"/>
      <c r="J17" s="10"/>
      <c r="K17" s="9"/>
      <c r="L17" s="9"/>
      <c r="M17" s="11"/>
    </row>
    <row r="18" spans="1:13">
      <c r="A18" s="2"/>
      <c r="B18" s="3" t="s">
        <v>6</v>
      </c>
      <c r="C18" s="5"/>
      <c r="D18" s="15"/>
      <c r="E18" s="15"/>
      <c r="F18" s="15"/>
    </row>
    <row r="19" spans="1:13" ht="45">
      <c r="A19" s="2">
        <v>1</v>
      </c>
      <c r="B19" s="4" t="s">
        <v>7</v>
      </c>
      <c r="C19" s="6" t="s">
        <v>16</v>
      </c>
      <c r="D19" s="15">
        <v>393</v>
      </c>
      <c r="E19" s="15"/>
      <c r="F19" s="15"/>
    </row>
    <row r="20" spans="1:13" ht="30">
      <c r="A20" s="2">
        <v>2</v>
      </c>
      <c r="B20" s="4" t="s">
        <v>8</v>
      </c>
      <c r="C20" s="5" t="s">
        <v>17</v>
      </c>
      <c r="D20" s="15">
        <f>ROUNDUP(D19*0.4*0.2,0)</f>
        <v>32</v>
      </c>
      <c r="E20" s="15"/>
      <c r="F20" s="15"/>
    </row>
    <row r="21" spans="1:13" ht="30">
      <c r="A21" s="2">
        <v>3</v>
      </c>
      <c r="B21" s="4" t="s">
        <v>9</v>
      </c>
      <c r="C21" s="5" t="s">
        <v>17</v>
      </c>
      <c r="D21" s="15">
        <v>5</v>
      </c>
      <c r="E21" s="15"/>
      <c r="F21" s="15"/>
    </row>
    <row r="22" spans="1:13">
      <c r="A22" s="2"/>
      <c r="B22" s="3" t="s">
        <v>45</v>
      </c>
      <c r="C22" s="5"/>
      <c r="D22" s="15"/>
      <c r="E22" s="15"/>
      <c r="F22" s="15"/>
    </row>
    <row r="23" spans="1:13">
      <c r="A23" s="2">
        <v>1</v>
      </c>
      <c r="B23" s="4" t="s">
        <v>46</v>
      </c>
      <c r="C23" s="5" t="s">
        <v>16</v>
      </c>
      <c r="D23" s="15">
        <v>75</v>
      </c>
      <c r="E23" s="15"/>
      <c r="F23" s="15"/>
    </row>
    <row r="24" spans="1:13" ht="17.25">
      <c r="A24" s="2">
        <v>2</v>
      </c>
      <c r="B24" s="4" t="s">
        <v>47</v>
      </c>
      <c r="C24" s="5" t="s">
        <v>17</v>
      </c>
      <c r="D24" s="15">
        <v>11</v>
      </c>
      <c r="E24" s="15"/>
      <c r="F24" s="15"/>
    </row>
    <row r="25" spans="1:13">
      <c r="A25" s="2">
        <v>3</v>
      </c>
      <c r="B25" s="4" t="s">
        <v>48</v>
      </c>
      <c r="C25" s="5" t="s">
        <v>21</v>
      </c>
      <c r="D25" s="15">
        <v>1</v>
      </c>
      <c r="E25" s="15"/>
      <c r="F25" s="15"/>
    </row>
    <row r="26" spans="1:13">
      <c r="A26" s="2"/>
      <c r="B26" s="4"/>
      <c r="C26" s="5"/>
      <c r="D26" s="15"/>
      <c r="E26" s="15"/>
      <c r="F26" s="15"/>
    </row>
    <row r="27" spans="1:13">
      <c r="A27" s="2"/>
      <c r="B27" s="3" t="s">
        <v>10</v>
      </c>
      <c r="C27" s="5"/>
      <c r="D27" s="15"/>
      <c r="E27" s="15"/>
      <c r="F27" s="15"/>
    </row>
    <row r="28" spans="1:13" ht="30">
      <c r="A28" s="2">
        <v>1</v>
      </c>
      <c r="B28" s="4" t="s">
        <v>11</v>
      </c>
      <c r="C28" s="5" t="s">
        <v>14</v>
      </c>
      <c r="D28" s="15">
        <v>1140</v>
      </c>
      <c r="E28" s="15"/>
      <c r="F28" s="15"/>
    </row>
    <row r="29" spans="1:13" ht="30">
      <c r="A29" s="2">
        <v>2</v>
      </c>
      <c r="B29" s="4" t="s">
        <v>18</v>
      </c>
      <c r="C29" s="5" t="s">
        <v>15</v>
      </c>
      <c r="D29" s="15">
        <v>110</v>
      </c>
      <c r="E29" s="15"/>
      <c r="F29" s="15"/>
      <c r="G29" s="12"/>
    </row>
    <row r="30" spans="1:13" ht="30">
      <c r="A30" s="2">
        <v>3</v>
      </c>
      <c r="B30" s="4" t="s">
        <v>12</v>
      </c>
      <c r="C30" s="5" t="s">
        <v>14</v>
      </c>
      <c r="D30" s="15">
        <f>D28</f>
        <v>1140</v>
      </c>
      <c r="E30" s="15"/>
      <c r="F30" s="15"/>
    </row>
    <row r="31" spans="1:13" ht="30">
      <c r="A31" s="2">
        <v>4</v>
      </c>
      <c r="B31" s="4" t="s">
        <v>13</v>
      </c>
      <c r="C31" s="5" t="s">
        <v>14</v>
      </c>
      <c r="D31" s="15">
        <f>D28</f>
        <v>1140</v>
      </c>
      <c r="E31" s="15"/>
      <c r="F31" s="15"/>
    </row>
    <row r="32" spans="1:13">
      <c r="A32" s="2"/>
      <c r="B32" s="4"/>
      <c r="C32" s="5"/>
      <c r="D32" s="15"/>
      <c r="E32" s="15"/>
      <c r="F32" s="15"/>
    </row>
    <row r="33" spans="1:6">
      <c r="A33" s="2"/>
      <c r="B33" s="3" t="s">
        <v>20</v>
      </c>
      <c r="C33" s="5"/>
      <c r="D33" s="15"/>
      <c r="E33" s="15"/>
      <c r="F33" s="15"/>
    </row>
    <row r="34" spans="1:6" ht="30">
      <c r="A34" s="2">
        <v>1</v>
      </c>
      <c r="B34" s="4" t="s">
        <v>41</v>
      </c>
      <c r="C34" s="5" t="s">
        <v>21</v>
      </c>
      <c r="D34" s="15">
        <v>1</v>
      </c>
      <c r="E34" s="15"/>
      <c r="F34" s="15"/>
    </row>
    <row r="35" spans="1:6" ht="17.25">
      <c r="A35" s="2">
        <v>2</v>
      </c>
      <c r="B35" s="4" t="s">
        <v>42</v>
      </c>
      <c r="C35" s="5" t="s">
        <v>14</v>
      </c>
      <c r="D35" s="15">
        <v>62</v>
      </c>
      <c r="E35" s="15"/>
      <c r="F35" s="15"/>
    </row>
    <row r="36" spans="1:6">
      <c r="A36" s="2"/>
      <c r="B36" s="4"/>
      <c r="C36" s="5"/>
      <c r="D36" s="15"/>
      <c r="E36" s="15"/>
      <c r="F36" s="15"/>
    </row>
    <row r="37" spans="1:6">
      <c r="A37" s="2"/>
      <c r="B37" s="3" t="s">
        <v>43</v>
      </c>
      <c r="C37" s="5"/>
      <c r="D37" s="15"/>
      <c r="E37" s="15"/>
      <c r="F37" s="15"/>
    </row>
    <row r="38" spans="1:6" ht="30">
      <c r="A38" s="2">
        <v>1</v>
      </c>
      <c r="B38" s="4" t="s">
        <v>41</v>
      </c>
      <c r="C38" s="31" t="s">
        <v>51</v>
      </c>
      <c r="D38" s="15">
        <v>1</v>
      </c>
      <c r="E38" s="15"/>
      <c r="F38" s="15"/>
    </row>
    <row r="39" spans="1:6" ht="16.5">
      <c r="A39" s="25"/>
      <c r="B39" s="26" t="s">
        <v>38</v>
      </c>
      <c r="C39" s="27" t="s">
        <v>35</v>
      </c>
      <c r="D39" s="26"/>
      <c r="E39" s="26"/>
      <c r="F39" s="26"/>
    </row>
    <row r="40" spans="1:6" ht="16.5">
      <c r="A40" s="25"/>
      <c r="B40" s="26" t="s">
        <v>39</v>
      </c>
      <c r="C40" s="27" t="s">
        <v>35</v>
      </c>
      <c r="D40" s="26"/>
      <c r="E40" s="26"/>
      <c r="F40" s="26"/>
    </row>
    <row r="41" spans="1:6" s="28" customFormat="1" ht="18.75" customHeight="1">
      <c r="A41" s="25"/>
      <c r="B41" s="26" t="s">
        <v>34</v>
      </c>
      <c r="C41" s="27" t="s">
        <v>35</v>
      </c>
      <c r="D41" s="26"/>
      <c r="E41" s="26"/>
      <c r="F41" s="26"/>
    </row>
    <row r="42" spans="1:6" s="28" customFormat="1" ht="16.5">
      <c r="A42" s="29"/>
      <c r="B42" s="26" t="s">
        <v>36</v>
      </c>
      <c r="C42" s="27" t="s">
        <v>35</v>
      </c>
      <c r="D42" s="30">
        <v>0.2</v>
      </c>
      <c r="E42" s="26"/>
      <c r="F42" s="26"/>
    </row>
    <row r="43" spans="1:6" s="28" customFormat="1" ht="16.5">
      <c r="A43" s="29"/>
      <c r="B43" s="26" t="s">
        <v>37</v>
      </c>
      <c r="C43" s="27" t="s">
        <v>35</v>
      </c>
      <c r="D43" s="26"/>
      <c r="E43" s="26"/>
      <c r="F43" s="26"/>
    </row>
  </sheetData>
  <mergeCells count="2">
    <mergeCell ref="A3:F3"/>
    <mergeCell ref="A1:F1"/>
  </mergeCells>
  <pageMargins left="0.7" right="0.7" top="0.75" bottom="0.75" header="0.3" footer="0.3"/>
  <pageSetup paperSize="9" scale="82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TIC</cp:lastModifiedBy>
  <cp:lastPrinted>2016-08-21T18:31:28Z</cp:lastPrinted>
  <dcterms:created xsi:type="dcterms:W3CDTF">2016-08-10T19:27:10Z</dcterms:created>
  <dcterms:modified xsi:type="dcterms:W3CDTF">2017-09-01T05:39:42Z</dcterms:modified>
</cp:coreProperties>
</file>